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без учета счетов бюджета (2)" sheetId="1" r:id="rId1"/>
  </sheets>
  <definedNames>
    <definedName name="_xlnm.Print_Titles" localSheetId="0">'без учета счетов бюджета (2)'!$15:$16</definedName>
  </definedNames>
  <calcPr fullCalcOnLoad="1"/>
</workbook>
</file>

<file path=xl/sharedStrings.xml><?xml version="1.0" encoding="utf-8"?>
<sst xmlns="http://schemas.openxmlformats.org/spreadsheetml/2006/main" count="238" uniqueCount="92">
  <si>
    <t>к решению Собрания депутатов</t>
  </si>
  <si>
    <t>Р А С П Р Е Д Е Л Е Н И Е</t>
  </si>
  <si>
    <t>бюджетных ассигнований по целевым статьям</t>
  </si>
  <si>
    <t>(муниципальным программам и непрограммным направлениям деятельности),</t>
  </si>
  <si>
    <t xml:space="preserve">группам видов расходов, разделам, подразделам классификации расходов бюджета </t>
  </si>
  <si>
    <t>тыс.рублей</t>
  </si>
  <si>
    <t>Наименование показателя</t>
  </si>
  <si>
    <t>ЦС</t>
  </si>
  <si>
    <t>ВР</t>
  </si>
  <si>
    <t>Рз</t>
  </si>
  <si>
    <t>ПР</t>
  </si>
  <si>
    <t>05</t>
  </si>
  <si>
    <t>01</t>
  </si>
  <si>
    <t>03</t>
  </si>
  <si>
    <t>Непрограммные расходы</t>
  </si>
  <si>
    <t>9990000000</t>
  </si>
  <si>
    <t>Пенсия за выслугу лет лицам, замещавшим должности муниципальной службы</t>
  </si>
  <si>
    <t>9990012010</t>
  </si>
  <si>
    <t>Социальное обеспечение и иные выплаты населению</t>
  </si>
  <si>
    <t>300</t>
  </si>
  <si>
    <t>10</t>
  </si>
  <si>
    <t>Центральный аппарат</t>
  </si>
  <si>
    <t>9990026020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</si>
  <si>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</si>
  <si>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</si>
  <si>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04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</si>
  <si>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</si>
  <si>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</si>
  <si>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</si>
  <si>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</si>
  <si>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Глава местной администрации (исполнительно-распорядительного органа муниципального образования)</t>
  </si>
  <si>
    <t>9990026030</t>
  </si>
  <si>
    <t>Резервные фонды местных администраций</t>
  </si>
  <si>
    <t>9990026050</t>
  </si>
  <si>
    <t>11</t>
  </si>
  <si>
    <t>Оценка недвижимости, признание прав и регулирование отношений по муниципальной собственности</t>
  </si>
  <si>
    <t>9990026060</t>
  </si>
  <si>
    <t>13</t>
  </si>
  <si>
    <t>Расходы по содержанию имущества казны</t>
  </si>
  <si>
    <t>9990026080</t>
  </si>
  <si>
    <t>Мероприятия по землеустройству и землепользованию</t>
  </si>
  <si>
    <t>9990026100</t>
  </si>
  <si>
    <t>Выполнение других обязательств органов местного самоуправления</t>
  </si>
  <si>
    <t>9990026110</t>
  </si>
  <si>
    <t>09</t>
  </si>
  <si>
    <t xml:space="preserve">Капитальный ремонт и ремонт автомобильных дорог общего пользования населенных пунктов </t>
  </si>
  <si>
    <t>9990027360</t>
  </si>
  <si>
    <t>Содержание и ремонт дорог общего пользования (кроме средств дорожного фонда</t>
  </si>
  <si>
    <t>9990027540</t>
  </si>
  <si>
    <t xml:space="preserve">Софинансирование на капитальный ремонт и ремонт автомобильных дорог общего пользования населенных пунктов </t>
  </si>
  <si>
    <t>9990027560</t>
  </si>
  <si>
    <t>Мероприятия в области коммунального хозяйства</t>
  </si>
  <si>
    <t>9990029430</t>
  </si>
  <si>
    <t>02</t>
  </si>
  <si>
    <t>Уличное освещение</t>
  </si>
  <si>
    <t>9990029330</t>
  </si>
  <si>
    <t>ВСЕГО РАСХОДОВ:</t>
  </si>
  <si>
    <t>Реализация программ формирования современной городской среды (доля финансового участия заинтересованных лиц)</t>
  </si>
  <si>
    <t>Осуществление первичного воинского учета на территориях, где отсутствуют военные комиссариаты</t>
  </si>
  <si>
    <t>9990051180</t>
  </si>
  <si>
    <t>999F225550</t>
  </si>
  <si>
    <t>9990029360</t>
  </si>
  <si>
    <t>Организация и содержание мест захоронения</t>
  </si>
  <si>
    <t>9990029370</t>
  </si>
  <si>
    <t>Прочие мероприятия по благоустройству</t>
  </si>
  <si>
    <t>99900S0250</t>
  </si>
  <si>
    <t>Осуществление целевых мероприятий в отношении автомобильных дорог общего пользования местного значения</t>
  </si>
  <si>
    <t>9990026350</t>
  </si>
  <si>
    <t>Предупреждение и ликвидация последствий чрезвычайных ситуаций и стихиных бедствий природного техногенного характера</t>
  </si>
  <si>
    <t>9990027350</t>
  </si>
  <si>
    <t>Мероприятия в отношении автомобильных дорог общего пользования местного значения</t>
  </si>
  <si>
    <t>9990027550</t>
  </si>
  <si>
    <t>Софинансирование на мероприятия в отношении автомобильных дорог общего пользования местного значения</t>
  </si>
  <si>
    <t>Муниципальная программа "Формирование современной городской среды на 2018-2024 годы</t>
  </si>
  <si>
    <t>Подпрограмма "Благоустройство дворовых территорий"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</si>
  <si>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</si>
  <si>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</si>
  <si>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В100000000</t>
  </si>
  <si>
    <t>В110000000</t>
  </si>
  <si>
    <t>В11F200000</t>
  </si>
  <si>
    <t>В11F225550</t>
  </si>
  <si>
    <t>В11F255550</t>
  </si>
  <si>
    <t>12</t>
  </si>
  <si>
    <t>99900S0016</t>
  </si>
  <si>
    <t>Приложение №6</t>
  </si>
  <si>
    <t>"Об исполнении бюджета
Черноозерского сельского поселения</t>
  </si>
  <si>
    <t>Звениговского муниципального района
Республики Марий Эл за 2021 год"</t>
  </si>
  <si>
    <t>Черноозерского сельского поселения за  2021 год</t>
  </si>
  <si>
    <t>2021 год</t>
  </si>
  <si>
    <t>Поощрение за достижение показателей деятельности органов исполнительной власти субъектов Российской Федерации</t>
  </si>
  <si>
    <t>9990055490</t>
  </si>
  <si>
    <t xml:space="preserve"> от   19  мая   2022 г. № 144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</si>
</sst>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  <numFmt numFmtId="181" formatCode="0.000"/>
    <numFmt numFmtId="182" formatCode="#,##0.000"/>
    <numFmt numFmtId="183" formatCode="#,##0.0000"/>
    <numFmt numFmtId="184" formatCode="#,##0.00000"/>
  </numFmts>
  <fonts count="44">
    <font>
      <sz val="11"/>
      <name val="Calibri"/>
      <family val="2"/>
    </font>
    <font>
      <sz val="10"/>
      <name val="Arial"/>
      <family val="0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2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3" fillId="0" borderId="0">
      <alignment horizontal="center" wrapText="1"/>
      <protection/>
    </xf>
    <xf numFmtId="0" fontId="3" fillId="0" borderId="0">
      <alignment horizontal="center"/>
      <protection/>
    </xf>
    <xf numFmtId="0" fontId="2" fillId="0" borderId="0">
      <alignment horizontal="right"/>
      <protection/>
    </xf>
    <xf numFmtId="0" fontId="2" fillId="20" borderId="1">
      <alignment/>
      <protection/>
    </xf>
    <xf numFmtId="0" fontId="2" fillId="0" borderId="2">
      <alignment horizontal="center" vertical="center" wrapText="1"/>
      <protection/>
    </xf>
    <xf numFmtId="0" fontId="2" fillId="20" borderId="3">
      <alignment/>
      <protection/>
    </xf>
    <xf numFmtId="49" fontId="2" fillId="0" borderId="2">
      <alignment horizontal="left" vertical="top" wrapText="1" indent="2"/>
      <protection/>
    </xf>
    <xf numFmtId="49" fontId="2" fillId="0" borderId="2">
      <alignment horizontal="center" vertical="top" shrinkToFit="1"/>
      <protection/>
    </xf>
    <xf numFmtId="4" fontId="2" fillId="0" borderId="2">
      <alignment horizontal="right" vertical="top" shrinkToFit="1"/>
      <protection/>
    </xf>
    <xf numFmtId="10" fontId="2" fillId="0" borderId="2">
      <alignment horizontal="right" vertical="top" shrinkToFit="1"/>
      <protection/>
    </xf>
    <xf numFmtId="0" fontId="2" fillId="20" borderId="3">
      <alignment shrinkToFit="1"/>
      <protection/>
    </xf>
    <xf numFmtId="0" fontId="4" fillId="0" borderId="2">
      <alignment horizontal="left"/>
      <protection/>
    </xf>
    <xf numFmtId="4" fontId="4" fillId="21" borderId="2">
      <alignment horizontal="right" vertical="top" shrinkToFit="1"/>
      <protection/>
    </xf>
    <xf numFmtId="10" fontId="4" fillId="21" borderId="2">
      <alignment horizontal="right" vertical="top" shrinkToFit="1"/>
      <protection/>
    </xf>
    <xf numFmtId="0" fontId="2" fillId="20" borderId="4">
      <alignment/>
      <protection/>
    </xf>
    <xf numFmtId="0" fontId="2" fillId="0" borderId="0">
      <alignment horizontal="left" wrapText="1"/>
      <protection/>
    </xf>
    <xf numFmtId="0" fontId="4" fillId="0" borderId="2">
      <alignment vertical="top" wrapText="1"/>
      <protection/>
    </xf>
    <xf numFmtId="4" fontId="4" fillId="22" borderId="2">
      <alignment horizontal="right" vertical="top" shrinkToFit="1"/>
      <protection/>
    </xf>
    <xf numFmtId="10" fontId="4" fillId="22" borderId="2">
      <alignment horizontal="right" vertical="top" shrinkToFit="1"/>
      <protection/>
    </xf>
    <xf numFmtId="0" fontId="2" fillId="20" borderId="3">
      <alignment horizontal="center"/>
      <protection/>
    </xf>
    <xf numFmtId="0" fontId="2" fillId="20" borderId="3">
      <alignment horizontal="left"/>
      <protection/>
    </xf>
    <xf numFmtId="0" fontId="2" fillId="20" borderId="4">
      <alignment horizontal="center"/>
      <protection/>
    </xf>
    <xf numFmtId="0" fontId="2" fillId="20" borderId="4">
      <alignment horizontal="left"/>
      <protection/>
    </xf>
    <xf numFmtId="0" fontId="4" fillId="0" borderId="2">
      <alignment vertical="top" wrapText="1"/>
      <protection/>
    </xf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5" applyNumberFormat="0" applyAlignment="0" applyProtection="0"/>
    <xf numFmtId="0" fontId="29" fillId="30" borderId="6" applyNumberFormat="0" applyAlignment="0" applyProtection="0"/>
    <xf numFmtId="0" fontId="30" fillId="30" borderId="5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31" borderId="11" applyNumberFormat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38" fillId="3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1" fillId="0" borderId="0" applyFill="0" applyBorder="0" applyAlignment="0" applyProtection="0"/>
    <xf numFmtId="0" fontId="40" fillId="0" borderId="13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0" fontId="42" fillId="35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7" fillId="36" borderId="0" xfId="0" applyFont="1" applyFill="1" applyAlignment="1">
      <alignment wrapText="1"/>
    </xf>
    <xf numFmtId="49" fontId="7" fillId="0" borderId="0" xfId="48" applyNumberFormat="1" applyFont="1" applyBorder="1" applyAlignment="1" applyProtection="1">
      <alignment horizontal="center" vertical="center" shrinkToFit="1"/>
      <protection/>
    </xf>
    <xf numFmtId="0" fontId="7" fillId="0" borderId="0" xfId="45" applyNumberFormat="1" applyFont="1" applyBorder="1" applyAlignment="1" applyProtection="1">
      <alignment horizontal="center" vertical="center" wrapText="1"/>
      <protection/>
    </xf>
    <xf numFmtId="49" fontId="8" fillId="36" borderId="0" xfId="0" applyNumberFormat="1" applyFont="1" applyFill="1" applyBorder="1" applyAlignment="1">
      <alignment horizontal="center" vertical="center" shrinkToFit="1"/>
    </xf>
    <xf numFmtId="175" fontId="7" fillId="36" borderId="0" xfId="58" applyNumberFormat="1" applyFont="1" applyFill="1" applyBorder="1" applyAlignment="1" applyProtection="1">
      <alignment horizontal="center" vertical="center" shrinkToFit="1"/>
      <protection/>
    </xf>
    <xf numFmtId="0" fontId="7" fillId="0" borderId="0" xfId="52" applyFont="1" applyBorder="1">
      <alignment horizontal="left"/>
      <protection/>
    </xf>
    <xf numFmtId="175" fontId="7" fillId="36" borderId="0" xfId="53" applyNumberFormat="1" applyFont="1" applyFill="1" applyBorder="1" applyAlignment="1" applyProtection="1">
      <alignment horizontal="center" vertical="top" shrinkToFit="1"/>
      <protection/>
    </xf>
    <xf numFmtId="0" fontId="8" fillId="36" borderId="0" xfId="0" applyFont="1" applyFill="1" applyBorder="1" applyAlignment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Font="1" applyAlignment="1">
      <alignment horizontal="left" vertical="top" wrapText="1"/>
    </xf>
    <xf numFmtId="0" fontId="7" fillId="0" borderId="0" xfId="57" applyNumberFormat="1" applyFont="1" applyBorder="1" applyAlignment="1" applyProtection="1">
      <alignment horizontal="left" vertical="top" wrapText="1"/>
      <protection/>
    </xf>
    <xf numFmtId="0" fontId="7" fillId="36" borderId="0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36" borderId="0" xfId="0" applyNumberFormat="1" applyFont="1" applyFill="1" applyBorder="1" applyAlignment="1" applyProtection="1">
      <alignment horizontal="left" vertical="top" wrapText="1"/>
      <protection/>
    </xf>
    <xf numFmtId="174" fontId="8" fillId="0" borderId="0" xfId="0" applyNumberFormat="1" applyFont="1" applyFill="1" applyBorder="1" applyAlignment="1" applyProtection="1">
      <alignment horizontal="center" vertical="center"/>
      <protection/>
    </xf>
    <xf numFmtId="0" fontId="7" fillId="36" borderId="0" xfId="0" applyFont="1" applyFill="1" applyBorder="1" applyAlignment="1">
      <alignment horizontal="left" vertical="center" wrapText="1"/>
    </xf>
    <xf numFmtId="175" fontId="7" fillId="37" borderId="0" xfId="58" applyNumberFormat="1" applyFont="1" applyFill="1" applyBorder="1" applyAlignment="1" applyProtection="1">
      <alignment horizontal="center" vertical="center" shrinkToFit="1"/>
      <protection/>
    </xf>
    <xf numFmtId="0" fontId="7" fillId="0" borderId="0" xfId="57" applyNumberFormat="1" applyFont="1" applyBorder="1" applyAlignment="1" applyProtection="1">
      <alignment horizontal="left" vertical="center" wrapText="1"/>
      <protection/>
    </xf>
    <xf numFmtId="175" fontId="7" fillId="38" borderId="0" xfId="58" applyNumberFormat="1" applyFont="1" applyFill="1" applyBorder="1" applyAlignment="1" applyProtection="1">
      <alignment horizontal="center" vertical="center" shrinkToFit="1"/>
      <protection/>
    </xf>
    <xf numFmtId="175" fontId="8" fillId="39" borderId="0" xfId="0" applyNumberFormat="1" applyFont="1" applyFill="1" applyBorder="1" applyAlignment="1">
      <alignment horizontal="center" vertical="center" shrinkToFit="1"/>
    </xf>
    <xf numFmtId="174" fontId="7" fillId="39" borderId="0" xfId="45" applyNumberFormat="1" applyFont="1" applyFill="1" applyBorder="1" applyAlignment="1" applyProtection="1">
      <alignment horizontal="center" vertical="center" wrapText="1"/>
      <protection/>
    </xf>
    <xf numFmtId="174" fontId="8" fillId="39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Font="1" applyAlignment="1">
      <alignment vertical="top" wrapText="1"/>
    </xf>
    <xf numFmtId="0" fontId="0" fillId="0" borderId="0" xfId="0" applyBorder="1" applyAlignment="1" applyProtection="1">
      <alignment/>
      <protection locked="0"/>
    </xf>
    <xf numFmtId="0" fontId="43" fillId="39" borderId="0" xfId="0" applyFont="1" applyFill="1" applyAlignment="1">
      <alignment wrapText="1"/>
    </xf>
    <xf numFmtId="49" fontId="8" fillId="36" borderId="0" xfId="0" applyNumberFormat="1" applyFont="1" applyFill="1" applyAlignment="1">
      <alignment horizontal="center" shrinkToFit="1"/>
    </xf>
    <xf numFmtId="49" fontId="8" fillId="36" borderId="0" xfId="0" applyNumberFormat="1" applyFont="1" applyFill="1" applyAlignment="1">
      <alignment horizontal="center" vertical="center" shrinkToFit="1"/>
    </xf>
    <xf numFmtId="0" fontId="7" fillId="36" borderId="0" xfId="0" applyFont="1" applyFill="1" applyBorder="1" applyAlignment="1">
      <alignment horizontal="right" wrapText="1"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/>
      <protection/>
    </xf>
    <xf numFmtId="0" fontId="7" fillId="36" borderId="0" xfId="0" applyFont="1" applyFill="1" applyBorder="1" applyAlignment="1">
      <alignment horizontal="center" wrapText="1"/>
    </xf>
    <xf numFmtId="0" fontId="7" fillId="36" borderId="0" xfId="0" applyFont="1" applyFill="1" applyBorder="1" applyAlignment="1">
      <alignment horizontal="center"/>
    </xf>
    <xf numFmtId="0" fontId="7" fillId="0" borderId="0" xfId="52" applyNumberFormat="1" applyFont="1" applyBorder="1" applyProtection="1">
      <alignment horizontal="left"/>
      <protection/>
    </xf>
    <xf numFmtId="0" fontId="7" fillId="0" borderId="0" xfId="43" applyNumberFormat="1" applyFont="1" applyBorder="1" applyProtection="1">
      <alignment horizontal="right"/>
      <protection/>
    </xf>
    <xf numFmtId="0" fontId="7" fillId="0" borderId="2" xfId="45" applyNumberFormat="1" applyFont="1" applyBorder="1" applyProtection="1">
      <alignment horizontal="center" vertical="center" wrapText="1"/>
      <protection/>
    </xf>
    <xf numFmtId="0" fontId="7" fillId="0" borderId="2" xfId="45" applyNumberFormat="1" applyFont="1" applyBorder="1" applyAlignment="1" applyProtection="1">
      <alignment horizontal="center" vertical="center" wrapText="1"/>
      <protection/>
    </xf>
    <xf numFmtId="0" fontId="7" fillId="39" borderId="2" xfId="45" applyNumberFormat="1" applyFont="1" applyFill="1" applyBorder="1" applyAlignment="1" applyProtection="1">
      <alignment horizontal="center" vertical="center" wrapText="1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61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Обычный 25" xfId="84"/>
    <cellStyle name="Обычный 3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9"/>
  <sheetViews>
    <sheetView showGridLines="0" tabSelected="1" zoomScalePageLayoutView="0" workbookViewId="0" topLeftCell="A1">
      <selection activeCell="A5" sqref="A5:F5"/>
    </sheetView>
  </sheetViews>
  <sheetFormatPr defaultColWidth="9.140625" defaultRowHeight="15" outlineLevelRow="5"/>
  <cols>
    <col min="1" max="1" width="69.140625" style="1" customWidth="1"/>
    <col min="2" max="2" width="16.8515625" style="1" customWidth="1"/>
    <col min="3" max="3" width="7.8515625" style="1" customWidth="1"/>
    <col min="4" max="4" width="6.8515625" style="1" customWidth="1"/>
    <col min="5" max="5" width="7.00390625" style="1" customWidth="1"/>
    <col min="6" max="6" width="13.57421875" style="1" customWidth="1"/>
    <col min="7" max="16384" width="9.140625" style="1" customWidth="1"/>
  </cols>
  <sheetData>
    <row r="1" spans="1:6" ht="18.75" customHeight="1">
      <c r="A1" s="30" t="s">
        <v>84</v>
      </c>
      <c r="B1" s="30"/>
      <c r="C1" s="30"/>
      <c r="D1" s="30"/>
      <c r="E1" s="30"/>
      <c r="F1" s="30"/>
    </row>
    <row r="2" spans="1:6" ht="18.75" customHeight="1">
      <c r="A2" s="30" t="s">
        <v>0</v>
      </c>
      <c r="B2" s="30"/>
      <c r="C2" s="30"/>
      <c r="D2" s="30"/>
      <c r="E2" s="30"/>
      <c r="F2" s="30"/>
    </row>
    <row r="3" spans="1:6" ht="39" customHeight="1">
      <c r="A3" s="31" t="s">
        <v>85</v>
      </c>
      <c r="B3" s="31"/>
      <c r="C3" s="32"/>
      <c r="D3" s="32"/>
      <c r="E3" s="32"/>
      <c r="F3" s="32"/>
    </row>
    <row r="4" spans="1:6" ht="36.75" customHeight="1">
      <c r="A4" s="31" t="s">
        <v>86</v>
      </c>
      <c r="B4" s="31"/>
      <c r="C4" s="32"/>
      <c r="D4" s="32"/>
      <c r="E4" s="32"/>
      <c r="F4" s="32"/>
    </row>
    <row r="5" spans="1:6" ht="18.75" customHeight="1">
      <c r="A5" s="32" t="s">
        <v>91</v>
      </c>
      <c r="B5" s="32"/>
      <c r="C5" s="32"/>
      <c r="D5" s="32"/>
      <c r="E5" s="32"/>
      <c r="F5" s="32"/>
    </row>
    <row r="6" spans="1:6" ht="18.75" customHeight="1">
      <c r="A6" s="30"/>
      <c r="B6" s="30"/>
      <c r="C6" s="30"/>
      <c r="D6" s="30"/>
      <c r="E6" s="30"/>
      <c r="F6" s="30"/>
    </row>
    <row r="7" spans="1:6" ht="18.75" customHeight="1" hidden="1">
      <c r="A7" s="30"/>
      <c r="B7" s="30"/>
      <c r="C7" s="30"/>
      <c r="D7" s="30"/>
      <c r="E7" s="30"/>
      <c r="F7" s="30"/>
    </row>
    <row r="8" spans="1:6" ht="9" customHeight="1">
      <c r="A8" s="2"/>
      <c r="B8" s="2"/>
      <c r="C8" s="2"/>
      <c r="D8" s="2"/>
      <c r="E8" s="2"/>
      <c r="F8" s="2"/>
    </row>
    <row r="9" spans="1:6" ht="18.75" customHeight="1">
      <c r="A9" s="33" t="s">
        <v>1</v>
      </c>
      <c r="B9" s="33"/>
      <c r="C9" s="33"/>
      <c r="D9" s="33"/>
      <c r="E9" s="33"/>
      <c r="F9" s="33"/>
    </row>
    <row r="10" spans="1:6" ht="18.75" customHeight="1">
      <c r="A10" s="33" t="s">
        <v>2</v>
      </c>
      <c r="B10" s="33"/>
      <c r="C10" s="33"/>
      <c r="D10" s="33"/>
      <c r="E10" s="33"/>
      <c r="F10" s="33"/>
    </row>
    <row r="11" spans="1:6" ht="15" customHeight="1">
      <c r="A11" s="33" t="s">
        <v>3</v>
      </c>
      <c r="B11" s="33"/>
      <c r="C11" s="33"/>
      <c r="D11" s="33"/>
      <c r="E11" s="33"/>
      <c r="F11" s="33"/>
    </row>
    <row r="12" spans="1:6" ht="16.5" customHeight="1">
      <c r="A12" s="34" t="s">
        <v>4</v>
      </c>
      <c r="B12" s="34"/>
      <c r="C12" s="34"/>
      <c r="D12" s="34"/>
      <c r="E12" s="34"/>
      <c r="F12" s="34"/>
    </row>
    <row r="13" spans="1:6" ht="16.5" customHeight="1">
      <c r="A13" s="34" t="s">
        <v>87</v>
      </c>
      <c r="B13" s="34"/>
      <c r="C13" s="34"/>
      <c r="D13" s="34"/>
      <c r="E13" s="34"/>
      <c r="F13" s="34"/>
    </row>
    <row r="14" spans="1:6" ht="16.5" customHeight="1">
      <c r="A14" s="36" t="s">
        <v>5</v>
      </c>
      <c r="B14" s="36"/>
      <c r="C14" s="36"/>
      <c r="D14" s="36"/>
      <c r="E14" s="36"/>
      <c r="F14" s="36"/>
    </row>
    <row r="15" spans="1:6" ht="26.25" customHeight="1">
      <c r="A15" s="37" t="s">
        <v>6</v>
      </c>
      <c r="B15" s="38" t="s">
        <v>7</v>
      </c>
      <c r="C15" s="38" t="s">
        <v>8</v>
      </c>
      <c r="D15" s="38" t="s">
        <v>9</v>
      </c>
      <c r="E15" s="38" t="s">
        <v>10</v>
      </c>
      <c r="F15" s="39" t="s">
        <v>88</v>
      </c>
    </row>
    <row r="16" spans="1:6" ht="14.25" customHeight="1">
      <c r="A16" s="37"/>
      <c r="B16" s="38"/>
      <c r="C16" s="38"/>
      <c r="D16" s="38"/>
      <c r="E16" s="38"/>
      <c r="F16" s="39"/>
    </row>
    <row r="17" spans="1:6" ht="48.75" customHeight="1" hidden="1">
      <c r="A17" s="19" t="s">
        <v>73</v>
      </c>
      <c r="B17" s="3" t="s">
        <v>77</v>
      </c>
      <c r="C17" s="4"/>
      <c r="D17" s="4"/>
      <c r="E17" s="4"/>
      <c r="F17" s="22">
        <f>F18</f>
        <v>0</v>
      </c>
    </row>
    <row r="18" spans="1:6" ht="24" customHeight="1" hidden="1">
      <c r="A18" s="10" t="s">
        <v>74</v>
      </c>
      <c r="B18" s="3" t="s">
        <v>78</v>
      </c>
      <c r="C18" s="4"/>
      <c r="D18" s="4"/>
      <c r="E18" s="4"/>
      <c r="F18" s="22">
        <f>F19</f>
        <v>0</v>
      </c>
    </row>
    <row r="19" spans="1:6" ht="35.25" customHeight="1" hidden="1">
      <c r="A19" s="10" t="s">
        <v>75</v>
      </c>
      <c r="B19" s="3" t="s">
        <v>79</v>
      </c>
      <c r="C19" s="4"/>
      <c r="D19" s="3" t="s">
        <v>11</v>
      </c>
      <c r="E19" s="3" t="s">
        <v>13</v>
      </c>
      <c r="F19" s="22">
        <f>F20+F22</f>
        <v>0</v>
      </c>
    </row>
    <row r="20" spans="1:6" ht="55.5" customHeight="1" hidden="1">
      <c r="A20" s="10" t="s">
        <v>57</v>
      </c>
      <c r="B20" s="3" t="s">
        <v>80</v>
      </c>
      <c r="C20" s="4">
        <v>200</v>
      </c>
      <c r="D20" s="3" t="s">
        <v>11</v>
      </c>
      <c r="E20" s="3" t="s">
        <v>13</v>
      </c>
      <c r="F20" s="22">
        <v>0</v>
      </c>
    </row>
    <row r="21" spans="1:6" ht="55.5" customHeight="1" hidden="1">
      <c r="A21" s="10"/>
      <c r="B21" s="3" t="s">
        <v>81</v>
      </c>
      <c r="C21" s="4"/>
      <c r="D21" s="3"/>
      <c r="E21" s="3"/>
      <c r="F21" s="22">
        <f>F22</f>
        <v>0</v>
      </c>
    </row>
    <row r="22" spans="1:6" ht="44.25" customHeight="1" hidden="1">
      <c r="A22" s="10" t="s">
        <v>76</v>
      </c>
      <c r="B22" s="3" t="s">
        <v>81</v>
      </c>
      <c r="C22" s="4">
        <v>200</v>
      </c>
      <c r="D22" s="3" t="s">
        <v>11</v>
      </c>
      <c r="E22" s="3" t="s">
        <v>13</v>
      </c>
      <c r="F22" s="22">
        <v>0</v>
      </c>
    </row>
    <row r="23" spans="1:6" ht="26.25" customHeight="1" outlineLevel="2">
      <c r="A23" s="12" t="s">
        <v>14</v>
      </c>
      <c r="B23" s="3" t="s">
        <v>15</v>
      </c>
      <c r="C23" s="3"/>
      <c r="D23" s="3"/>
      <c r="E23" s="3"/>
      <c r="F23" s="6">
        <f>F24+F26+F31+F33+F42+F45+F49+F51+F55+F57+F59+F62+F64+F66+F68+F70+F72+F37+F40+F46+F47+F53+F35</f>
        <v>1950.8287</v>
      </c>
    </row>
    <row r="24" spans="1:6" ht="0.75" customHeight="1" outlineLevel="4">
      <c r="A24" s="12" t="s">
        <v>16</v>
      </c>
      <c r="B24" s="3" t="s">
        <v>17</v>
      </c>
      <c r="C24" s="3"/>
      <c r="D24" s="3"/>
      <c r="E24" s="3"/>
      <c r="F24" s="6">
        <f>F25</f>
        <v>0</v>
      </c>
    </row>
    <row r="25" spans="1:6" ht="27" customHeight="1" hidden="1" outlineLevel="5">
      <c r="A25" s="12" t="s">
        <v>18</v>
      </c>
      <c r="B25" s="3" t="s">
        <v>17</v>
      </c>
      <c r="C25" s="3" t="s">
        <v>19</v>
      </c>
      <c r="D25" s="3" t="s">
        <v>20</v>
      </c>
      <c r="E25" s="3" t="s">
        <v>12</v>
      </c>
      <c r="F25" s="6">
        <v>0</v>
      </c>
    </row>
    <row r="26" spans="1:6" ht="24.75" customHeight="1" outlineLevel="4" collapsed="1">
      <c r="A26" s="12" t="s">
        <v>21</v>
      </c>
      <c r="B26" s="3" t="s">
        <v>22</v>
      </c>
      <c r="C26" s="3"/>
      <c r="D26" s="3"/>
      <c r="E26" s="3"/>
      <c r="F26" s="6">
        <f>F27+F28+F29+F30</f>
        <v>486.55530000000005</v>
      </c>
    </row>
    <row r="27" spans="1:6" ht="93.75" outlineLevel="5">
      <c r="A27" s="12" t="s">
        <v>23</v>
      </c>
      <c r="B27" s="3" t="s">
        <v>22</v>
      </c>
      <c r="C27" s="3" t="s">
        <v>24</v>
      </c>
      <c r="D27" s="3" t="s">
        <v>12</v>
      </c>
      <c r="E27" s="3" t="s">
        <v>25</v>
      </c>
      <c r="F27" s="16">
        <v>386.67711</v>
      </c>
    </row>
    <row r="28" spans="1:6" ht="19.5" customHeight="1" hidden="1" outlineLevel="5">
      <c r="A28" s="12" t="s">
        <v>26</v>
      </c>
      <c r="B28" s="3" t="s">
        <v>22</v>
      </c>
      <c r="C28" s="3" t="s">
        <v>27</v>
      </c>
      <c r="D28" s="3" t="s">
        <v>12</v>
      </c>
      <c r="E28" s="3" t="s">
        <v>25</v>
      </c>
      <c r="F28" s="6"/>
    </row>
    <row r="29" spans="1:6" ht="39" customHeight="1" outlineLevel="5">
      <c r="A29" s="10" t="s">
        <v>26</v>
      </c>
      <c r="B29" s="3" t="s">
        <v>22</v>
      </c>
      <c r="C29" s="3" t="s">
        <v>27</v>
      </c>
      <c r="D29" s="3" t="s">
        <v>12</v>
      </c>
      <c r="E29" s="3" t="s">
        <v>25</v>
      </c>
      <c r="F29" s="16">
        <v>99.47899</v>
      </c>
    </row>
    <row r="30" spans="1:6" ht="27.75" customHeight="1" outlineLevel="5">
      <c r="A30" s="19" t="s">
        <v>28</v>
      </c>
      <c r="B30" s="3" t="s">
        <v>22</v>
      </c>
      <c r="C30" s="3" t="s">
        <v>29</v>
      </c>
      <c r="D30" s="3" t="s">
        <v>12</v>
      </c>
      <c r="E30" s="3" t="s">
        <v>25</v>
      </c>
      <c r="F30" s="23">
        <v>0.3992</v>
      </c>
    </row>
    <row r="31" spans="1:6" ht="45.75" customHeight="1" outlineLevel="4">
      <c r="A31" s="12" t="s">
        <v>30</v>
      </c>
      <c r="B31" s="3" t="s">
        <v>31</v>
      </c>
      <c r="C31" s="3"/>
      <c r="D31" s="3"/>
      <c r="E31" s="3"/>
      <c r="F31" s="20">
        <f>F32</f>
        <v>526.19225</v>
      </c>
    </row>
    <row r="32" spans="1:20" ht="100.5" customHeight="1" outlineLevel="5">
      <c r="A32" s="12" t="s">
        <v>23</v>
      </c>
      <c r="B32" s="3" t="s">
        <v>31</v>
      </c>
      <c r="C32" s="3" t="s">
        <v>24</v>
      </c>
      <c r="D32" s="3" t="s">
        <v>12</v>
      </c>
      <c r="E32" s="3" t="s">
        <v>25</v>
      </c>
      <c r="F32" s="23">
        <v>526.19225</v>
      </c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</row>
    <row r="33" spans="1:6" ht="0.75" customHeight="1" outlineLevel="5">
      <c r="A33" s="13" t="s">
        <v>32</v>
      </c>
      <c r="B33" s="3" t="s">
        <v>33</v>
      </c>
      <c r="C33" s="3"/>
      <c r="D33" s="3"/>
      <c r="E33" s="3"/>
      <c r="F33" s="20">
        <f>F34</f>
        <v>0</v>
      </c>
    </row>
    <row r="34" spans="1:6" ht="30" customHeight="1" hidden="1" outlineLevel="5">
      <c r="A34" s="13" t="s">
        <v>28</v>
      </c>
      <c r="B34" s="3" t="s">
        <v>33</v>
      </c>
      <c r="C34" s="3" t="s">
        <v>29</v>
      </c>
      <c r="D34" s="3" t="s">
        <v>12</v>
      </c>
      <c r="E34" s="3" t="s">
        <v>34</v>
      </c>
      <c r="F34" s="20">
        <v>0</v>
      </c>
    </row>
    <row r="35" spans="1:6" ht="45.75" customHeight="1" hidden="1" outlineLevel="5">
      <c r="A35" s="9" t="s">
        <v>35</v>
      </c>
      <c r="B35" s="3" t="s">
        <v>36</v>
      </c>
      <c r="C35" s="3"/>
      <c r="D35" s="3"/>
      <c r="E35" s="3"/>
      <c r="F35" s="20">
        <f>F36</f>
        <v>0</v>
      </c>
    </row>
    <row r="36" spans="1:6" ht="27" customHeight="1" hidden="1" outlineLevel="5">
      <c r="A36" s="10" t="s">
        <v>26</v>
      </c>
      <c r="B36" s="3" t="s">
        <v>36</v>
      </c>
      <c r="C36" s="3" t="s">
        <v>27</v>
      </c>
      <c r="D36" s="3" t="s">
        <v>12</v>
      </c>
      <c r="E36" s="3" t="s">
        <v>37</v>
      </c>
      <c r="F36" s="20">
        <v>0</v>
      </c>
    </row>
    <row r="37" spans="1:6" ht="36" customHeight="1" outlineLevel="5">
      <c r="A37" s="9" t="s">
        <v>38</v>
      </c>
      <c r="B37" s="3" t="s">
        <v>39</v>
      </c>
      <c r="C37" s="3"/>
      <c r="D37" s="3"/>
      <c r="E37" s="3"/>
      <c r="F37" s="20">
        <f>F38+F39</f>
        <v>15.2</v>
      </c>
    </row>
    <row r="38" spans="1:6" ht="24.75" customHeight="1" outlineLevel="5">
      <c r="A38" s="10" t="s">
        <v>26</v>
      </c>
      <c r="B38" s="3" t="s">
        <v>39</v>
      </c>
      <c r="C38" s="3" t="s">
        <v>27</v>
      </c>
      <c r="D38" s="3" t="s">
        <v>12</v>
      </c>
      <c r="E38" s="3" t="s">
        <v>37</v>
      </c>
      <c r="F38" s="20">
        <v>5</v>
      </c>
    </row>
    <row r="39" spans="1:6" ht="31.5" customHeight="1" outlineLevel="5">
      <c r="A39" s="13" t="s">
        <v>28</v>
      </c>
      <c r="B39" s="3" t="s">
        <v>39</v>
      </c>
      <c r="C39" s="3" t="s">
        <v>29</v>
      </c>
      <c r="D39" s="3" t="s">
        <v>12</v>
      </c>
      <c r="E39" s="3" t="s">
        <v>37</v>
      </c>
      <c r="F39" s="23">
        <v>10.2</v>
      </c>
    </row>
    <row r="40" spans="1:6" ht="24" customHeight="1" hidden="1" outlineLevel="5">
      <c r="A40" s="11" t="s">
        <v>40</v>
      </c>
      <c r="B40" s="3" t="s">
        <v>41</v>
      </c>
      <c r="C40" s="3"/>
      <c r="D40" s="3"/>
      <c r="E40" s="3"/>
      <c r="F40" s="20">
        <f>F41</f>
        <v>0</v>
      </c>
    </row>
    <row r="41" spans="1:6" ht="25.5" customHeight="1" hidden="1" outlineLevel="5">
      <c r="A41" s="10" t="s">
        <v>26</v>
      </c>
      <c r="B41" s="3" t="s">
        <v>41</v>
      </c>
      <c r="C41" s="3" t="s">
        <v>27</v>
      </c>
      <c r="D41" s="3" t="s">
        <v>12</v>
      </c>
      <c r="E41" s="3" t="s">
        <v>37</v>
      </c>
      <c r="F41" s="23">
        <v>0</v>
      </c>
    </row>
    <row r="42" spans="1:6" ht="25.5" customHeight="1" outlineLevel="4">
      <c r="A42" s="12" t="s">
        <v>42</v>
      </c>
      <c r="B42" s="3" t="s">
        <v>43</v>
      </c>
      <c r="C42" s="3"/>
      <c r="D42" s="3"/>
      <c r="E42" s="3"/>
      <c r="F42" s="20">
        <f>F44+F43</f>
        <v>46.48</v>
      </c>
    </row>
    <row r="43" spans="1:6" ht="27" customHeight="1" hidden="1" outlineLevel="4">
      <c r="A43" s="12" t="s">
        <v>28</v>
      </c>
      <c r="B43" s="3" t="s">
        <v>43</v>
      </c>
      <c r="C43" s="3" t="s">
        <v>27</v>
      </c>
      <c r="D43" s="3" t="s">
        <v>12</v>
      </c>
      <c r="E43" s="3" t="s">
        <v>37</v>
      </c>
      <c r="F43" s="23">
        <v>0</v>
      </c>
    </row>
    <row r="44" spans="1:6" ht="21" customHeight="1" outlineLevel="5">
      <c r="A44" s="10" t="s">
        <v>26</v>
      </c>
      <c r="B44" s="3" t="s">
        <v>43</v>
      </c>
      <c r="C44" s="3" t="s">
        <v>27</v>
      </c>
      <c r="D44" s="3" t="s">
        <v>12</v>
      </c>
      <c r="E44" s="3" t="s">
        <v>37</v>
      </c>
      <c r="F44" s="23">
        <v>46.48</v>
      </c>
    </row>
    <row r="45" spans="1:6" ht="1.5" customHeight="1" hidden="1" outlineLevel="5">
      <c r="A45" s="12" t="s">
        <v>68</v>
      </c>
      <c r="B45" s="3" t="s">
        <v>67</v>
      </c>
      <c r="C45" s="3"/>
      <c r="D45" s="3"/>
      <c r="E45" s="3"/>
      <c r="F45" s="18">
        <f>F46</f>
        <v>0</v>
      </c>
    </row>
    <row r="46" spans="1:6" ht="24" customHeight="1" hidden="1" outlineLevel="5">
      <c r="A46" s="10" t="s">
        <v>26</v>
      </c>
      <c r="B46" s="3" t="s">
        <v>67</v>
      </c>
      <c r="C46" s="3" t="s">
        <v>27</v>
      </c>
      <c r="D46" s="3" t="s">
        <v>13</v>
      </c>
      <c r="E46" s="3" t="s">
        <v>44</v>
      </c>
      <c r="F46" s="18"/>
    </row>
    <row r="47" spans="1:6" ht="0.75" customHeight="1" outlineLevel="5">
      <c r="A47" s="17" t="s">
        <v>70</v>
      </c>
      <c r="B47" s="3" t="s">
        <v>69</v>
      </c>
      <c r="C47" s="3"/>
      <c r="D47" s="3"/>
      <c r="E47" s="3"/>
      <c r="F47" s="20">
        <f>F48</f>
        <v>0</v>
      </c>
    </row>
    <row r="48" spans="1:6" ht="26.25" customHeight="1" hidden="1" outlineLevel="5">
      <c r="A48" s="10" t="s">
        <v>26</v>
      </c>
      <c r="B48" s="3" t="s">
        <v>69</v>
      </c>
      <c r="C48" s="3" t="s">
        <v>27</v>
      </c>
      <c r="D48" s="3" t="s">
        <v>25</v>
      </c>
      <c r="E48" s="3" t="s">
        <v>44</v>
      </c>
      <c r="F48" s="21">
        <v>0</v>
      </c>
    </row>
    <row r="49" spans="1:6" ht="44.25" customHeight="1" outlineLevel="5">
      <c r="A49" s="9" t="s">
        <v>45</v>
      </c>
      <c r="B49" s="3" t="s">
        <v>46</v>
      </c>
      <c r="C49" s="3"/>
      <c r="D49" s="3"/>
      <c r="E49" s="3"/>
      <c r="F49" s="20">
        <f>F50</f>
        <v>176.80815</v>
      </c>
    </row>
    <row r="50" spans="1:6" ht="41.25" customHeight="1" outlineLevel="4">
      <c r="A50" s="10" t="s">
        <v>26</v>
      </c>
      <c r="B50" s="3" t="s">
        <v>46</v>
      </c>
      <c r="C50" s="3" t="s">
        <v>27</v>
      </c>
      <c r="D50" s="3" t="s">
        <v>25</v>
      </c>
      <c r="E50" s="3" t="s">
        <v>44</v>
      </c>
      <c r="F50" s="21">
        <v>176.80815</v>
      </c>
    </row>
    <row r="51" spans="1:6" ht="45.75" customHeight="1" outlineLevel="4">
      <c r="A51" s="11" t="s">
        <v>47</v>
      </c>
      <c r="B51" s="3" t="s">
        <v>48</v>
      </c>
      <c r="C51" s="3"/>
      <c r="D51" s="3"/>
      <c r="E51" s="3"/>
      <c r="F51" s="20">
        <f>F52</f>
        <v>122</v>
      </c>
    </row>
    <row r="52" spans="1:6" ht="42.75" customHeight="1" outlineLevel="5">
      <c r="A52" s="10" t="s">
        <v>26</v>
      </c>
      <c r="B52" s="3" t="s">
        <v>48</v>
      </c>
      <c r="C52" s="3" t="s">
        <v>27</v>
      </c>
      <c r="D52" s="3" t="s">
        <v>25</v>
      </c>
      <c r="E52" s="3" t="s">
        <v>44</v>
      </c>
      <c r="F52" s="23">
        <v>122</v>
      </c>
    </row>
    <row r="53" spans="1:6" ht="42.75" customHeight="1" hidden="1" outlineLevel="5">
      <c r="A53" s="17" t="s">
        <v>72</v>
      </c>
      <c r="B53" s="3" t="s">
        <v>71</v>
      </c>
      <c r="C53" s="3"/>
      <c r="D53" s="3"/>
      <c r="E53" s="3"/>
      <c r="F53" s="23">
        <f>F54</f>
        <v>0</v>
      </c>
    </row>
    <row r="54" spans="1:6" ht="42.75" customHeight="1" hidden="1" outlineLevel="5">
      <c r="A54" s="10" t="s">
        <v>26</v>
      </c>
      <c r="B54" s="3" t="s">
        <v>71</v>
      </c>
      <c r="C54" s="3" t="s">
        <v>27</v>
      </c>
      <c r="D54" s="3" t="s">
        <v>25</v>
      </c>
      <c r="E54" s="3" t="s">
        <v>44</v>
      </c>
      <c r="F54" s="21">
        <v>0</v>
      </c>
    </row>
    <row r="55" spans="1:6" ht="59.25" customHeight="1" outlineLevel="4">
      <c r="A55" s="9" t="s">
        <v>49</v>
      </c>
      <c r="B55" s="3" t="s">
        <v>50</v>
      </c>
      <c r="C55" s="3"/>
      <c r="D55" s="3"/>
      <c r="E55" s="3"/>
      <c r="F55" s="20">
        <f>F56</f>
        <v>9.30569</v>
      </c>
    </row>
    <row r="56" spans="1:6" ht="42.75" customHeight="1" outlineLevel="5">
      <c r="A56" s="10" t="s">
        <v>26</v>
      </c>
      <c r="B56" s="3" t="s">
        <v>50</v>
      </c>
      <c r="C56" s="3" t="s">
        <v>27</v>
      </c>
      <c r="D56" s="3" t="s">
        <v>25</v>
      </c>
      <c r="E56" s="3" t="s">
        <v>44</v>
      </c>
      <c r="F56" s="21">
        <v>9.30569</v>
      </c>
    </row>
    <row r="57" spans="1:6" ht="25.5" customHeight="1" outlineLevel="5">
      <c r="A57" s="10" t="s">
        <v>51</v>
      </c>
      <c r="B57" s="3" t="s">
        <v>52</v>
      </c>
      <c r="C57" s="3"/>
      <c r="D57" s="3"/>
      <c r="E57" s="3"/>
      <c r="F57" s="20">
        <f>F58</f>
        <v>10</v>
      </c>
    </row>
    <row r="58" spans="1:6" ht="42.75" customHeight="1" outlineLevel="5">
      <c r="A58" s="10" t="s">
        <v>26</v>
      </c>
      <c r="B58" s="3" t="s">
        <v>52</v>
      </c>
      <c r="C58" s="3" t="s">
        <v>27</v>
      </c>
      <c r="D58" s="3" t="s">
        <v>11</v>
      </c>
      <c r="E58" s="3" t="s">
        <v>53</v>
      </c>
      <c r="F58" s="23">
        <v>10</v>
      </c>
    </row>
    <row r="59" spans="1:6" ht="30" customHeight="1" outlineLevel="5">
      <c r="A59" s="9" t="s">
        <v>54</v>
      </c>
      <c r="B59" s="3" t="s">
        <v>55</v>
      </c>
      <c r="C59" s="3"/>
      <c r="D59" s="3"/>
      <c r="E59" s="3"/>
      <c r="F59" s="20">
        <f>F60+F61</f>
        <v>147.48731</v>
      </c>
    </row>
    <row r="60" spans="1:6" ht="37.5" outlineLevel="5">
      <c r="A60" s="10" t="s">
        <v>26</v>
      </c>
      <c r="B60" s="3" t="s">
        <v>55</v>
      </c>
      <c r="C60" s="3" t="s">
        <v>27</v>
      </c>
      <c r="D60" s="3" t="s">
        <v>11</v>
      </c>
      <c r="E60" s="3" t="s">
        <v>13</v>
      </c>
      <c r="F60" s="23">
        <v>147.48731</v>
      </c>
    </row>
    <row r="61" spans="1:6" ht="0.75" customHeight="1" outlineLevel="5">
      <c r="A61" s="13" t="s">
        <v>28</v>
      </c>
      <c r="B61" s="3" t="s">
        <v>55</v>
      </c>
      <c r="C61" s="3" t="s">
        <v>29</v>
      </c>
      <c r="D61" s="3" t="s">
        <v>11</v>
      </c>
      <c r="E61" s="3" t="s">
        <v>13</v>
      </c>
      <c r="F61" s="23">
        <v>0</v>
      </c>
    </row>
    <row r="62" spans="1:6" ht="0.75" customHeight="1" hidden="1" outlineLevel="5">
      <c r="A62" s="10" t="s">
        <v>62</v>
      </c>
      <c r="B62" s="3" t="s">
        <v>61</v>
      </c>
      <c r="C62" s="3"/>
      <c r="D62" s="3"/>
      <c r="E62" s="3"/>
      <c r="F62" s="20">
        <f>F63</f>
        <v>0</v>
      </c>
    </row>
    <row r="63" spans="1:6" ht="21.75" customHeight="1" hidden="1" outlineLevel="5">
      <c r="A63" s="10" t="s">
        <v>26</v>
      </c>
      <c r="B63" s="3" t="s">
        <v>61</v>
      </c>
      <c r="C63" s="3" t="s">
        <v>27</v>
      </c>
      <c r="D63" s="3" t="s">
        <v>11</v>
      </c>
      <c r="E63" s="3" t="s">
        <v>13</v>
      </c>
      <c r="F63" s="23">
        <v>0</v>
      </c>
    </row>
    <row r="64" spans="1:6" ht="19.5" customHeight="1" hidden="1" outlineLevel="5">
      <c r="A64" s="10" t="s">
        <v>64</v>
      </c>
      <c r="B64" s="3" t="s">
        <v>63</v>
      </c>
      <c r="C64" s="3"/>
      <c r="D64" s="3"/>
      <c r="E64" s="3"/>
      <c r="F64" s="20">
        <f>F65</f>
        <v>0</v>
      </c>
    </row>
    <row r="65" spans="1:6" ht="22.5" customHeight="1" hidden="1" outlineLevel="5">
      <c r="A65" s="10" t="s">
        <v>26</v>
      </c>
      <c r="B65" s="3" t="s">
        <v>63</v>
      </c>
      <c r="C65" s="3" t="s">
        <v>27</v>
      </c>
      <c r="D65" s="3" t="s">
        <v>11</v>
      </c>
      <c r="E65" s="3" t="s">
        <v>13</v>
      </c>
      <c r="F65" s="23">
        <v>0</v>
      </c>
    </row>
    <row r="66" spans="1:6" ht="0.75" customHeight="1" outlineLevel="5">
      <c r="A66" s="10" t="s">
        <v>66</v>
      </c>
      <c r="B66" s="3" t="s">
        <v>65</v>
      </c>
      <c r="C66" s="3"/>
      <c r="D66" s="3"/>
      <c r="E66" s="3"/>
      <c r="F66" s="20">
        <f>F67</f>
        <v>0</v>
      </c>
    </row>
    <row r="67" spans="1:6" ht="19.5" customHeight="1" hidden="1" outlineLevel="5">
      <c r="A67" s="10" t="s">
        <v>26</v>
      </c>
      <c r="B67" s="3" t="s">
        <v>65</v>
      </c>
      <c r="C67" s="3" t="s">
        <v>27</v>
      </c>
      <c r="D67" s="3" t="s">
        <v>25</v>
      </c>
      <c r="E67" s="3" t="s">
        <v>44</v>
      </c>
      <c r="F67" s="21">
        <v>0</v>
      </c>
    </row>
    <row r="68" spans="1:6" ht="19.5" customHeight="1" hidden="1" outlineLevel="5">
      <c r="A68" s="14" t="s">
        <v>57</v>
      </c>
      <c r="B68" s="3" t="s">
        <v>60</v>
      </c>
      <c r="C68" s="4"/>
      <c r="D68" s="3"/>
      <c r="E68" s="3"/>
      <c r="F68" s="22">
        <f>F69</f>
        <v>0</v>
      </c>
    </row>
    <row r="69" spans="1:6" ht="23.25" customHeight="1" hidden="1" outlineLevel="5">
      <c r="A69" s="12" t="s">
        <v>26</v>
      </c>
      <c r="B69" s="3" t="s">
        <v>60</v>
      </c>
      <c r="C69" s="4">
        <v>200</v>
      </c>
      <c r="D69" s="3" t="s">
        <v>11</v>
      </c>
      <c r="E69" s="3" t="s">
        <v>13</v>
      </c>
      <c r="F69" s="22"/>
    </row>
    <row r="70" spans="1:6" ht="43.5" customHeight="1" outlineLevel="5">
      <c r="A70" s="27" t="s">
        <v>89</v>
      </c>
      <c r="B70" s="28" t="s">
        <v>90</v>
      </c>
      <c r="C70" s="5"/>
      <c r="D70" s="3"/>
      <c r="E70" s="3"/>
      <c r="F70" s="20">
        <f>F71</f>
        <v>300</v>
      </c>
    </row>
    <row r="71" spans="1:6" ht="43.5" customHeight="1" outlineLevel="5">
      <c r="A71" s="12" t="s">
        <v>26</v>
      </c>
      <c r="B71" s="29" t="s">
        <v>90</v>
      </c>
      <c r="C71" s="5" t="s">
        <v>27</v>
      </c>
      <c r="D71" s="3" t="s">
        <v>11</v>
      </c>
      <c r="E71" s="3" t="s">
        <v>13</v>
      </c>
      <c r="F71" s="23">
        <v>300</v>
      </c>
    </row>
    <row r="72" spans="1:6" ht="42" customHeight="1" outlineLevel="5">
      <c r="A72" s="15" t="s">
        <v>58</v>
      </c>
      <c r="B72" s="3" t="s">
        <v>59</v>
      </c>
      <c r="C72" s="3"/>
      <c r="D72" s="3"/>
      <c r="E72" s="3"/>
      <c r="F72" s="20">
        <f>F73+F74</f>
        <v>110.8</v>
      </c>
    </row>
    <row r="73" spans="1:6" ht="100.5" customHeight="1" outlineLevel="5">
      <c r="A73" s="12" t="s">
        <v>23</v>
      </c>
      <c r="B73" s="3" t="s">
        <v>59</v>
      </c>
      <c r="C73" s="3" t="s">
        <v>24</v>
      </c>
      <c r="D73" s="3" t="s">
        <v>53</v>
      </c>
      <c r="E73" s="3" t="s">
        <v>13</v>
      </c>
      <c r="F73" s="23">
        <v>93.83574</v>
      </c>
    </row>
    <row r="74" spans="1:6" ht="37.5" outlineLevel="5">
      <c r="A74" s="10" t="s">
        <v>26</v>
      </c>
      <c r="B74" s="3" t="s">
        <v>59</v>
      </c>
      <c r="C74" s="3" t="s">
        <v>27</v>
      </c>
      <c r="D74" s="3" t="s">
        <v>53</v>
      </c>
      <c r="E74" s="3" t="s">
        <v>13</v>
      </c>
      <c r="F74" s="23">
        <v>16.96426</v>
      </c>
    </row>
    <row r="75" spans="1:6" ht="2.25" customHeight="1" hidden="1" outlineLevel="5">
      <c r="A75" s="24" t="s">
        <v>66</v>
      </c>
      <c r="B75" s="5" t="s">
        <v>65</v>
      </c>
      <c r="C75" s="5"/>
      <c r="D75" s="3"/>
      <c r="E75" s="3"/>
      <c r="F75" s="23">
        <f>F76</f>
        <v>0</v>
      </c>
    </row>
    <row r="76" spans="1:6" ht="37.5" hidden="1" outlineLevel="5">
      <c r="A76" s="10" t="s">
        <v>26</v>
      </c>
      <c r="B76" s="5" t="s">
        <v>65</v>
      </c>
      <c r="C76" s="5" t="s">
        <v>27</v>
      </c>
      <c r="D76" s="3" t="s">
        <v>25</v>
      </c>
      <c r="E76" s="3" t="s">
        <v>44</v>
      </c>
      <c r="F76" s="23">
        <v>0</v>
      </c>
    </row>
    <row r="77" spans="1:6" ht="18.75" hidden="1" outlineLevel="5">
      <c r="A77" s="25"/>
      <c r="B77" s="5" t="s">
        <v>83</v>
      </c>
      <c r="C77" s="5"/>
      <c r="D77" s="3"/>
      <c r="E77" s="3"/>
      <c r="F77" s="23">
        <f>F78</f>
        <v>0</v>
      </c>
    </row>
    <row r="78" spans="1:6" ht="37.5" hidden="1" outlineLevel="5">
      <c r="A78" s="10" t="s">
        <v>26</v>
      </c>
      <c r="B78" s="5" t="s">
        <v>83</v>
      </c>
      <c r="C78" s="5" t="s">
        <v>27</v>
      </c>
      <c r="D78" s="3" t="s">
        <v>25</v>
      </c>
      <c r="E78" s="3" t="s">
        <v>82</v>
      </c>
      <c r="F78" s="23">
        <v>0</v>
      </c>
    </row>
    <row r="79" spans="1:6" ht="24" customHeight="1">
      <c r="A79" s="35" t="s">
        <v>56</v>
      </c>
      <c r="B79" s="35"/>
      <c r="C79" s="35"/>
      <c r="D79" s="7"/>
      <c r="E79" s="7"/>
      <c r="F79" s="8">
        <f>F17+F23+F75+F77</f>
        <v>1950.8287</v>
      </c>
    </row>
    <row r="80" ht="12.75" customHeight="1"/>
  </sheetData>
  <sheetProtection selectLockedCells="1" selectUnlockedCells="1"/>
  <mergeCells count="20">
    <mergeCell ref="A79:C79"/>
    <mergeCell ref="A14:F14"/>
    <mergeCell ref="A15:A16"/>
    <mergeCell ref="B15:B16"/>
    <mergeCell ref="C15:C16"/>
    <mergeCell ref="D15:D16"/>
    <mergeCell ref="E15:E16"/>
    <mergeCell ref="F15:F16"/>
    <mergeCell ref="A9:F9"/>
    <mergeCell ref="A10:F10"/>
    <mergeCell ref="A11:F11"/>
    <mergeCell ref="A12:F12"/>
    <mergeCell ref="A13:F13"/>
    <mergeCell ref="A7:F7"/>
    <mergeCell ref="A6:F6"/>
    <mergeCell ref="A4:F4"/>
    <mergeCell ref="A1:F1"/>
    <mergeCell ref="A2:F2"/>
    <mergeCell ref="A3:F3"/>
    <mergeCell ref="A5:F5"/>
  </mergeCells>
  <printOptions/>
  <pageMargins left="0.5902777777777778" right="0.5902777777777778" top="0.5902777777777778" bottom="0.3923611111111111" header="0.5118055555555555" footer="0.5118055555555555"/>
  <pageSetup fitToHeight="200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KALININSKAJA\Пользователь 2</dc:creator>
  <cp:keywords/>
  <dc:description/>
  <cp:lastModifiedBy>User</cp:lastModifiedBy>
  <cp:lastPrinted>2020-09-19T08:13:51Z</cp:lastPrinted>
  <dcterms:created xsi:type="dcterms:W3CDTF">2016-11-17T08:07:29Z</dcterms:created>
  <dcterms:modified xsi:type="dcterms:W3CDTF">2022-05-24T16:34:49Z</dcterms:modified>
  <cp:category/>
  <cp:version/>
  <cp:contentType/>
  <cp:contentStatus/>
  <cp:revision>20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C:\Users\Пользователь 2\AppData\Local\Кейсистемс\Бюджет-КС\ReportManager\sqr_info_isp_budg_2016_6.xls</vt:lpwstr>
  </property>
</Properties>
</file>